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5"/>
  <workbookPr/>
  <mc:AlternateContent xmlns:mc="http://schemas.openxmlformats.org/markup-compatibility/2006">
    <mc:Choice Requires="x15">
      <x15ac:absPath xmlns:x15ac="http://schemas.microsoft.com/office/spreadsheetml/2010/11/ac" url="C:\Users\gesch\Pictures\HP-Bilder und Materialien\für euch\Vorlagen\"/>
    </mc:Choice>
  </mc:AlternateContent>
  <xr:revisionPtr revIDLastSave="0" documentId="8_{93F7A111-924B-4BAE-B89C-6FC7F50CE176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Reisekosten" sheetId="1" r:id="rId1"/>
    <sheet name="Steuern" sheetId="2" r:id="rId2"/>
    <sheet name="Tagegeldsätze" sheetId="3" r:id="rId3"/>
    <sheet name="__Goal_Metadata" sheetId="4" state="veryHidden" r:id="rId4"/>
  </sheets>
  <definedNames>
    <definedName name="_KAW999929" hidden="1">__Goal_Metadata!$B$2</definedName>
    <definedName name="_KAW999934" hidden="1">__Goal_Metadata!$B$1</definedName>
  </definedNames>
  <calcPr calcId="191029"/>
</workbook>
</file>

<file path=xl/calcChain.xml><?xml version="1.0" encoding="utf-8"?>
<calcChain xmlns="http://schemas.openxmlformats.org/spreadsheetml/2006/main">
  <c r="Q26" i="1" l="1"/>
  <c r="L26" i="1"/>
  <c r="P17" i="1"/>
  <c r="P18" i="1"/>
  <c r="P25" i="1"/>
  <c r="M12" i="1"/>
  <c r="P12" i="1" s="1"/>
  <c r="M13" i="1"/>
  <c r="P13" i="1" s="1"/>
  <c r="M14" i="1"/>
  <c r="P14" i="1" s="1"/>
  <c r="M15" i="1"/>
  <c r="P15" i="1" s="1"/>
  <c r="M16" i="1"/>
  <c r="P16" i="1" s="1"/>
  <c r="M17" i="1"/>
  <c r="M18" i="1"/>
  <c r="M19" i="1"/>
  <c r="P19" i="1" s="1"/>
  <c r="M20" i="1"/>
  <c r="P20" i="1" s="1"/>
  <c r="M21" i="1"/>
  <c r="P21" i="1" s="1"/>
  <c r="M22" i="1"/>
  <c r="P22" i="1" s="1"/>
  <c r="M23" i="1"/>
  <c r="P23" i="1" s="1"/>
  <c r="M24" i="1"/>
  <c r="P24" i="1" s="1"/>
  <c r="M25" i="1"/>
  <c r="M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F14" i="1"/>
  <c r="K14" i="1" s="1"/>
  <c r="F15" i="1"/>
  <c r="K15" i="1" s="1"/>
  <c r="F16" i="1"/>
  <c r="K16" i="1" s="1"/>
  <c r="F17" i="1"/>
  <c r="K17" i="1" s="1"/>
  <c r="F23" i="1"/>
  <c r="K23" i="1" s="1"/>
  <c r="F24" i="1"/>
  <c r="K24" i="1" s="1"/>
  <c r="F25" i="1"/>
  <c r="K25" i="1" s="1"/>
  <c r="E12" i="1"/>
  <c r="F12" i="1" s="1"/>
  <c r="K12" i="1" s="1"/>
  <c r="E13" i="1"/>
  <c r="F13" i="1" s="1"/>
  <c r="K13" i="1" s="1"/>
  <c r="E14" i="1"/>
  <c r="E15" i="1"/>
  <c r="E16" i="1"/>
  <c r="E17" i="1"/>
  <c r="E18" i="1"/>
  <c r="F18" i="1" s="1"/>
  <c r="K18" i="1" s="1"/>
  <c r="E19" i="1"/>
  <c r="F19" i="1" s="1"/>
  <c r="K19" i="1" s="1"/>
  <c r="E20" i="1"/>
  <c r="F20" i="1" s="1"/>
  <c r="K20" i="1" s="1"/>
  <c r="E21" i="1"/>
  <c r="F21" i="1" s="1"/>
  <c r="K21" i="1" s="1"/>
  <c r="E22" i="1"/>
  <c r="F22" i="1" s="1"/>
  <c r="K22" i="1" s="1"/>
  <c r="E23" i="1"/>
  <c r="E24" i="1"/>
  <c r="E25" i="1"/>
  <c r="P11" i="1" l="1"/>
  <c r="P26" i="1" s="1"/>
  <c r="E11" i="1"/>
  <c r="F11" i="1" s="1"/>
  <c r="J11" i="1"/>
  <c r="K11" i="1" l="1"/>
  <c r="K26" i="1" s="1"/>
  <c r="Q2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Ein geschätzter Microsoft Office Anwender</author>
  </authors>
  <commentList>
    <comment ref="J7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Werden Ihnen im Rahmen Ihrer Dienstreise unentgeltliche Mahlzeiten zur Verfügung gestellt, so werden die Tagegeld entsprechend den reisekostenrechtlichen Vorschriften gekürzt.
Die Kürzungen betragen:
- bei unentgeltlicher Gewährung eines    Frühstückes : 20 %,
- bei unentgeltlicher Gewährung eines Mittag- oder Abendessens: 40 % des Tagegeldes,
-mindestens jedoch die Höhe des Sachbezugswertes.
</t>
        </r>
      </text>
    </comment>
    <comment ref="B10" authorId="0" shapeId="0" xr:uid="{00000000-0006-0000-0000-000002000000}">
      <text>
        <r>
          <rPr>
            <sz val="8"/>
            <color indexed="81"/>
            <rFont val="Tahoma"/>
            <family val="2"/>
          </rPr>
          <t>Bitte tragen Sie Beginn und Ende der Dienstreise in Stunden und Minuten ein (mit Doppelpunkt trennen z.B. 8:00).
Bei mehrtägigen Dienstreisen verfahren Sie bitte wie folgt:
Beispiel:
    Beginn  1. Tag: 13 Uhr;
    Ende      3. Tag:  18 Uhr.
1. Tag:   Beginn: 13 Uhr, 
                  Ende:    23:59 Uhr,
2. Tag:  Beginn:   0 Uhr,
                  Ende:    23:59 Uhr,
3. Tag:  Beginn:   0 Uhr,
                  Ende:    18 Uhr.</t>
        </r>
      </text>
    </comment>
    <comment ref="G10" authorId="0" shapeId="0" xr:uid="{00000000-0006-0000-0000-000003000000}">
      <text>
        <r>
          <rPr>
            <sz val="8"/>
            <color indexed="81"/>
            <rFont val="Tahoma"/>
            <family val="2"/>
          </rPr>
          <t>Falls Sie im Rahmen Ihrer Dienstreise unentgeltliche Mahlzeiten erhalten haben, tragen Sie bitte bei der entsprechenden Mahlzeit ein 
"x" ein.</t>
        </r>
      </text>
    </comment>
    <comment ref="H10" authorId="0" shapeId="0" xr:uid="{00000000-0006-0000-0000-000004000000}">
      <text>
        <r>
          <rPr>
            <sz val="8"/>
            <color indexed="81"/>
            <rFont val="Tahoma"/>
            <family val="2"/>
          </rPr>
          <t>Falls Sie im Rahmen Ihrer Dienstreise unentgeltliche Mahlzeiten erhalten haben, tragen Sie bitte bei der entsprechenden Mahlzeit ein 
"x" ein.</t>
        </r>
      </text>
    </comment>
    <comment ref="I10" authorId="0" shapeId="0" xr:uid="{00000000-0006-0000-0000-000005000000}">
      <text>
        <r>
          <rPr>
            <sz val="8"/>
            <color indexed="81"/>
            <rFont val="Tahoma"/>
            <family val="2"/>
          </rPr>
          <t>Falls Sie im Rahmen Ihrer Dienstreise unentgeltliche Mahlzeiten erhalten haben, tragen Sie bitte bei der entsprechenden Mahlzeit ein 
"x" ein.</t>
        </r>
      </text>
    </comment>
    <comment ref="N10" authorId="0" shapeId="0" xr:uid="{00000000-0006-0000-0000-000006000000}">
      <text>
        <r>
          <rPr>
            <sz val="8"/>
            <color indexed="81"/>
            <rFont val="Tahoma"/>
            <family val="2"/>
          </rPr>
          <t>Falls Sie andere Kolleginnen/Kollegen auf Ihrer Dienstreise in Ihrem privaten Fahrzeug mitgenommen haben, tragen Sie hier bitte die Anzahl ( 1,2,3 usw. ) ein. 
Sie erhalten dann je mitgenommene Person je km zusätzlich 0,02 Euro als Kilometerentschädigung.</t>
        </r>
      </text>
    </comment>
    <comment ref="O10" authorId="0" shapeId="0" xr:uid="{00000000-0006-0000-0000-000007000000}">
      <text>
        <r>
          <rPr>
            <sz val="8"/>
            <color indexed="81"/>
            <rFont val="Tahoma"/>
            <family val="2"/>
          </rPr>
          <t>Falls Sie andere Kolleginnen/Kollegen nicht auf der ganzen Dienstreise in ihrem Privatfahrzug mitgenommen haben, tragen Sie hier bitte die Anzahl der Kilometer ein, bei denen Sie andere Kolleginnen/Kollegen mitgenommen haben.
Falls Sie in diesem Feld keine Eintragung machen, werden für die im Feld "Mitfahrer" angegebenen Personen für die gesamte Fahrtstrecke Mitfahrerentschädigungen gezahlt.</t>
        </r>
      </text>
    </comment>
    <comment ref="Q10" authorId="0" shapeId="0" xr:uid="{00000000-0006-0000-0000-000008000000}">
      <text>
        <r>
          <rPr>
            <sz val="8"/>
            <color indexed="81"/>
            <rFont val="Tahoma"/>
            <family val="2"/>
          </rPr>
          <t>z.B., soweit diese von Ihnen vorgelegt wurden:
Parkgebühren, Taxibelege, Bahnfahrkarten, Kosten für Unterkunft etc.
Bitte vergessen Sie in diesem Falle nicht, die entsprechenden Belege beizufügen.</t>
        </r>
      </text>
    </comment>
  </commentList>
</comments>
</file>

<file path=xl/sharedStrings.xml><?xml version="1.0" encoding="utf-8"?>
<sst xmlns="http://schemas.openxmlformats.org/spreadsheetml/2006/main" count="75" uniqueCount="63">
  <si>
    <t>Reisekostenabrechnung</t>
  </si>
  <si>
    <t>Datum</t>
  </si>
  <si>
    <t>Zeiten</t>
  </si>
  <si>
    <t>Erläuterungen:</t>
  </si>
  <si>
    <t>Zeit-</t>
  </si>
  <si>
    <t>Tage-</t>
  </si>
  <si>
    <t>Unentgeltl. Mahlzeiten</t>
  </si>
  <si>
    <t>Kürzung</t>
  </si>
  <si>
    <t>Aus-</t>
  </si>
  <si>
    <t>Fahrtkosten</t>
  </si>
  <si>
    <t>Sonstige</t>
  </si>
  <si>
    <t>Beginn</t>
  </si>
  <si>
    <t>Ende</t>
  </si>
  <si>
    <t>Art der Ausführung der Reise</t>
  </si>
  <si>
    <t>Dauer</t>
  </si>
  <si>
    <t>geld</t>
  </si>
  <si>
    <t>zahlung</t>
  </si>
  <si>
    <t>Km</t>
  </si>
  <si>
    <t>Km-</t>
  </si>
  <si>
    <t>Mitfahrer</t>
  </si>
  <si>
    <t>Summe</t>
  </si>
  <si>
    <t>Kosten</t>
  </si>
  <si>
    <t>Std</t>
  </si>
  <si>
    <t>Reiseweg, Erläuterung Dienstgeschäft</t>
  </si>
  <si>
    <t>-Std-</t>
  </si>
  <si>
    <t>essen</t>
  </si>
  <si>
    <t>Anzahl</t>
  </si>
  <si>
    <t>Frühst.</t>
  </si>
  <si>
    <t>Mittag</t>
  </si>
  <si>
    <t>Abend</t>
  </si>
  <si>
    <t>bei:</t>
  </si>
  <si>
    <t>Die Richtigkeit meiner Angaben bestätige ich.</t>
  </si>
  <si>
    <t>(Unterschrift)</t>
  </si>
  <si>
    <t>Sachlich richtig:</t>
  </si>
  <si>
    <t>________________________</t>
  </si>
  <si>
    <t>____________________________</t>
  </si>
  <si>
    <t>Sachbezugswerte</t>
  </si>
  <si>
    <t>Frühstück</t>
  </si>
  <si>
    <t>Mittagessen</t>
  </si>
  <si>
    <t>Abendessen</t>
  </si>
  <si>
    <t>Steuerfreier km-Pauschbetrag:</t>
  </si>
  <si>
    <t>Tagegeld</t>
  </si>
  <si>
    <t>Mindestens 8 Stunden</t>
  </si>
  <si>
    <t>Mindestens 14 Stunden</t>
  </si>
  <si>
    <t>Voller Kalendertag</t>
  </si>
  <si>
    <t>Rechnerisch richtig:</t>
  </si>
  <si>
    <t>(Angabe nur bei Konto-Änderung erforderlich!)</t>
  </si>
  <si>
    <t>Name, Vorname:</t>
  </si>
  <si>
    <t>_____________________________________</t>
  </si>
  <si>
    <t>Gesamtsumme:</t>
  </si>
  <si>
    <t>Summe:</t>
  </si>
  <si>
    <t>€</t>
  </si>
  <si>
    <t>Geld    - € -</t>
  </si>
  <si>
    <t>Tagegeld   - € -</t>
  </si>
  <si>
    <t>_KAW999934</t>
  </si>
  <si>
    <t>J</t>
  </si>
  <si>
    <t>_KAW999929</t>
  </si>
  <si>
    <t>fb6da015-9d54-4a3c-9345-eba31d138053</t>
  </si>
  <si>
    <t>Funktion:</t>
  </si>
  <si>
    <t>(Datum)</t>
  </si>
  <si>
    <t>____________</t>
  </si>
  <si>
    <t>Überweisung auf Kto. / IBAN</t>
  </si>
  <si>
    <t>BIC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</si>
</sst>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_-* #,##0.00\ &quot;DM&quot;_-;\-* #,##0.00\ &quot;DM&quot;_-;_-* &quot;-&quot;??\ &quot;DM&quot;_-;_-@_-"/>
    <numFmt numFmtId="165" formatCode="h:mm"/>
    <numFmt numFmtId="166" formatCode="d/\ mmmm\ yyyy"/>
    <numFmt numFmtId="167" formatCode="#,##0.00\ &quot;€&quot;"/>
  </numFmts>
  <fonts count="13" x14ac:knownFonts="1">
    <font>
      <sz val="10"/>
      <name val="Arial"/>
    </font>
    <font>
      <sz val="10"/>
      <name val="Arial"/>
      <family val="2"/>
    </font>
    <font>
      <sz val="8"/>
      <color indexed="81"/>
      <name val="Tahoma"/>
      <family val="2"/>
    </font>
    <font>
      <sz val="9"/>
      <name val="Arial"/>
      <family val="2"/>
    </font>
    <font>
      <b/>
      <sz val="9"/>
      <name val="Arial"/>
      <family val="2"/>
    </font>
    <font>
      <i/>
      <sz val="8"/>
      <name val="Arial"/>
      <family val="2"/>
    </font>
    <font>
      <sz val="6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2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7">
    <xf numFmtId="0" fontId="0" fillId="0" borderId="0" xfId="0"/>
    <xf numFmtId="0" fontId="8" fillId="0" borderId="0" xfId="0" applyFont="1"/>
    <xf numFmtId="0" fontId="0" fillId="0" borderId="0" xfId="0" applyAlignment="1">
      <alignment horizontal="center"/>
    </xf>
    <xf numFmtId="4" fontId="0" fillId="0" borderId="0" xfId="0" applyNumberFormat="1"/>
    <xf numFmtId="0" fontId="1" fillId="0" borderId="0" xfId="0" applyFont="1"/>
    <xf numFmtId="0" fontId="0" fillId="0" borderId="0" xfId="0" applyBorder="1"/>
    <xf numFmtId="164" fontId="0" fillId="0" borderId="0" xfId="1" applyFont="1"/>
    <xf numFmtId="0" fontId="8" fillId="0" borderId="0" xfId="0" applyFont="1" applyBorder="1"/>
    <xf numFmtId="0" fontId="10" fillId="0" borderId="0" xfId="0" applyFont="1"/>
    <xf numFmtId="4" fontId="8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Protection="1">
      <protection hidden="1"/>
    </xf>
    <xf numFmtId="0" fontId="0" fillId="0" borderId="0" xfId="0" applyBorder="1" applyProtection="1">
      <protection hidden="1"/>
    </xf>
    <xf numFmtId="166" fontId="0" fillId="0" borderId="0" xfId="0" applyNumberFormat="1" applyFill="1" applyBorder="1" applyAlignment="1" applyProtection="1">
      <alignment horizontal="left"/>
      <protection hidden="1"/>
    </xf>
    <xf numFmtId="0" fontId="3" fillId="0" borderId="2" xfId="0" applyFont="1" applyBorder="1" applyProtection="1">
      <protection hidden="1"/>
    </xf>
    <xf numFmtId="0" fontId="3" fillId="0" borderId="3" xfId="0" applyFont="1" applyBorder="1" applyProtection="1">
      <protection hidden="1"/>
    </xf>
    <xf numFmtId="0" fontId="0" fillId="0" borderId="3" xfId="0" applyBorder="1" applyProtection="1">
      <protection hidden="1"/>
    </xf>
    <xf numFmtId="0" fontId="3" fillId="0" borderId="4" xfId="0" applyFont="1" applyBorder="1" applyProtection="1">
      <protection hidden="1"/>
    </xf>
    <xf numFmtId="14" fontId="4" fillId="0" borderId="5" xfId="0" applyNumberFormat="1" applyFont="1" applyBorder="1" applyProtection="1">
      <protection hidden="1"/>
    </xf>
    <xf numFmtId="0" fontId="4" fillId="0" borderId="6" xfId="0" applyFont="1" applyBorder="1" applyAlignment="1" applyProtection="1">
      <alignment horizontal="centerContinuous"/>
      <protection hidden="1"/>
    </xf>
    <xf numFmtId="0" fontId="3" fillId="0" borderId="7" xfId="0" applyFont="1" applyBorder="1" applyAlignment="1" applyProtection="1">
      <alignment horizontal="centerContinuous"/>
      <protection hidden="1"/>
    </xf>
    <xf numFmtId="0" fontId="3" fillId="0" borderId="5" xfId="0" applyFont="1" applyBorder="1" applyProtection="1">
      <protection hidden="1"/>
    </xf>
    <xf numFmtId="0" fontId="3" fillId="0" borderId="5" xfId="0" applyFont="1" applyBorder="1" applyAlignment="1" applyProtection="1">
      <alignment horizontal="centerContinuous"/>
      <protection hidden="1"/>
    </xf>
    <xf numFmtId="0" fontId="3" fillId="0" borderId="5" xfId="0" applyFont="1" applyBorder="1" applyAlignment="1" applyProtection="1">
      <alignment horizontal="center"/>
      <protection hidden="1"/>
    </xf>
    <xf numFmtId="0" fontId="3" fillId="0" borderId="6" xfId="0" applyFont="1" applyBorder="1" applyAlignment="1" applyProtection="1">
      <alignment horizontal="center"/>
      <protection hidden="1"/>
    </xf>
    <xf numFmtId="0" fontId="3" fillId="0" borderId="8" xfId="0" applyFont="1" applyBorder="1" applyAlignment="1" applyProtection="1">
      <alignment horizontal="centerContinuous"/>
      <protection hidden="1"/>
    </xf>
    <xf numFmtId="0" fontId="3" fillId="0" borderId="9" xfId="0" applyFont="1" applyBorder="1" applyAlignment="1" applyProtection="1">
      <alignment horizontal="centerContinuous"/>
      <protection hidden="1"/>
    </xf>
    <xf numFmtId="0" fontId="3" fillId="0" borderId="10" xfId="0" applyFont="1" applyBorder="1" applyAlignment="1" applyProtection="1">
      <alignment horizontal="centerContinuous"/>
      <protection hidden="1"/>
    </xf>
    <xf numFmtId="4" fontId="3" fillId="0" borderId="5" xfId="0" applyNumberFormat="1" applyFont="1" applyBorder="1" applyAlignment="1" applyProtection="1">
      <alignment horizontal="center"/>
      <protection hidden="1"/>
    </xf>
    <xf numFmtId="14" fontId="3" fillId="0" borderId="11" xfId="0" applyNumberFormat="1" applyFont="1" applyBorder="1" applyProtection="1">
      <protection hidden="1"/>
    </xf>
    <xf numFmtId="0" fontId="5" fillId="0" borderId="6" xfId="0" applyFont="1" applyBorder="1" applyAlignment="1" applyProtection="1">
      <alignment horizontal="centerContinuous"/>
      <protection hidden="1"/>
    </xf>
    <xf numFmtId="0" fontId="3" fillId="0" borderId="11" xfId="0" applyFont="1" applyBorder="1" applyProtection="1">
      <protection hidden="1"/>
    </xf>
    <xf numFmtId="0" fontId="3" fillId="0" borderId="11" xfId="0" applyFont="1" applyBorder="1" applyAlignment="1" applyProtection="1">
      <alignment horizontal="centerContinuous"/>
      <protection hidden="1"/>
    </xf>
    <xf numFmtId="0" fontId="3" fillId="0" borderId="11" xfId="0" applyFont="1" applyBorder="1" applyAlignment="1" applyProtection="1">
      <alignment horizontal="center"/>
      <protection hidden="1"/>
    </xf>
    <xf numFmtId="4" fontId="3" fillId="0" borderId="11" xfId="0" applyNumberFormat="1" applyFont="1" applyBorder="1" applyAlignment="1" applyProtection="1">
      <alignment horizontal="center"/>
      <protection hidden="1"/>
    </xf>
    <xf numFmtId="14" fontId="3" fillId="0" borderId="12" xfId="0" applyNumberFormat="1" applyFont="1" applyBorder="1" applyProtection="1">
      <protection hidden="1"/>
    </xf>
    <xf numFmtId="0" fontId="3" fillId="0" borderId="12" xfId="0" applyFont="1" applyBorder="1" applyProtection="1">
      <protection hidden="1"/>
    </xf>
    <xf numFmtId="49" fontId="3" fillId="0" borderId="12" xfId="0" applyNumberFormat="1" applyFont="1" applyBorder="1" applyAlignment="1" applyProtection="1">
      <alignment horizontal="center"/>
      <protection hidden="1"/>
    </xf>
    <xf numFmtId="0" fontId="3" fillId="0" borderId="12" xfId="0" applyFont="1" applyBorder="1" applyAlignment="1" applyProtection="1">
      <alignment horizontal="center"/>
      <protection hidden="1"/>
    </xf>
    <xf numFmtId="4" fontId="3" fillId="0" borderId="12" xfId="0" applyNumberFormat="1" applyFont="1" applyBorder="1" applyAlignment="1" applyProtection="1">
      <alignment horizontal="center"/>
      <protection hidden="1"/>
    </xf>
    <xf numFmtId="0" fontId="3" fillId="0" borderId="13" xfId="0" applyFont="1" applyBorder="1" applyAlignment="1" applyProtection="1">
      <alignment horizontal="center"/>
      <protection hidden="1"/>
    </xf>
    <xf numFmtId="4" fontId="3" fillId="0" borderId="5" xfId="0" applyNumberFormat="1" applyFont="1" applyBorder="1" applyProtection="1">
      <protection hidden="1"/>
    </xf>
    <xf numFmtId="165" fontId="3" fillId="0" borderId="14" xfId="0" applyNumberFormat="1" applyFont="1" applyBorder="1" applyAlignment="1" applyProtection="1">
      <alignment horizontal="right" vertical="center"/>
      <protection hidden="1"/>
    </xf>
    <xf numFmtId="4" fontId="3" fillId="0" borderId="14" xfId="0" applyNumberFormat="1" applyFont="1" applyBorder="1" applyAlignment="1" applyProtection="1">
      <alignment vertical="center"/>
      <protection hidden="1"/>
    </xf>
    <xf numFmtId="0" fontId="3" fillId="0" borderId="0" xfId="0" applyFont="1" applyProtection="1">
      <protection hidden="1"/>
    </xf>
    <xf numFmtId="0" fontId="3" fillId="0" borderId="0" xfId="0" applyFont="1" applyBorder="1" applyProtection="1">
      <protection hidden="1"/>
    </xf>
    <xf numFmtId="0" fontId="3" fillId="0" borderId="0" xfId="0" applyFont="1" applyAlignment="1" applyProtection="1">
      <alignment horizontal="left"/>
      <protection hidden="1"/>
    </xf>
    <xf numFmtId="14" fontId="4" fillId="0" borderId="14" xfId="0" applyNumberFormat="1" applyFont="1" applyBorder="1" applyAlignment="1" applyProtection="1">
      <alignment vertical="center"/>
      <protection hidden="1"/>
    </xf>
    <xf numFmtId="0" fontId="0" fillId="0" borderId="0" xfId="0" applyBorder="1" applyAlignment="1">
      <alignment horizontal="centerContinuous"/>
    </xf>
    <xf numFmtId="165" fontId="4" fillId="0" borderId="14" xfId="0" applyNumberFormat="1" applyFont="1" applyFill="1" applyBorder="1" applyAlignment="1" applyProtection="1">
      <alignment horizontal="center" vertical="center"/>
      <protection hidden="1"/>
    </xf>
    <xf numFmtId="165" fontId="4" fillId="0" borderId="14" xfId="0" applyNumberFormat="1" applyFont="1" applyBorder="1" applyAlignment="1" applyProtection="1">
      <alignment horizontal="center" vertical="center"/>
      <protection hidden="1"/>
    </xf>
    <xf numFmtId="0" fontId="4" fillId="0" borderId="14" xfId="0" applyFont="1" applyBorder="1" applyAlignment="1" applyProtection="1">
      <alignment horizontal="left" vertical="center"/>
      <protection hidden="1"/>
    </xf>
    <xf numFmtId="1" fontId="4" fillId="0" borderId="14" xfId="0" applyNumberFormat="1" applyFont="1" applyBorder="1" applyAlignment="1" applyProtection="1">
      <alignment horizontal="center" vertical="center"/>
      <protection hidden="1"/>
    </xf>
    <xf numFmtId="0" fontId="4" fillId="0" borderId="14" xfId="0" applyFont="1" applyBorder="1" applyAlignment="1" applyProtection="1">
      <alignment vertical="center"/>
      <protection hidden="1"/>
    </xf>
    <xf numFmtId="4" fontId="4" fillId="0" borderId="14" xfId="0" applyNumberFormat="1" applyFont="1" applyBorder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hidden="1"/>
    </xf>
    <xf numFmtId="3" fontId="4" fillId="0" borderId="14" xfId="0" applyNumberFormat="1" applyFont="1" applyBorder="1" applyAlignment="1" applyProtection="1">
      <alignment vertical="center"/>
      <protection hidden="1"/>
    </xf>
    <xf numFmtId="0" fontId="3" fillId="0" borderId="12" xfId="0" applyFont="1" applyBorder="1" applyAlignment="1" applyProtection="1">
      <alignment horizontal="center" wrapText="1"/>
      <protection hidden="1"/>
    </xf>
    <xf numFmtId="4" fontId="4" fillId="0" borderId="15" xfId="0" applyNumberFormat="1" applyFont="1" applyBorder="1" applyProtection="1">
      <protection hidden="1"/>
    </xf>
    <xf numFmtId="0" fontId="9" fillId="0" borderId="16" xfId="0" applyFont="1" applyBorder="1" applyAlignment="1" applyProtection="1">
      <alignment horizontal="right"/>
      <protection hidden="1"/>
    </xf>
    <xf numFmtId="167" fontId="0" fillId="0" borderId="0" xfId="1" applyNumberFormat="1" applyFont="1"/>
    <xf numFmtId="0" fontId="3" fillId="0" borderId="0" xfId="0" applyFont="1" applyProtection="1">
      <protection hidden="1"/>
    </xf>
    <xf numFmtId="166" fontId="4" fillId="0" borderId="0" xfId="0" applyNumberFormat="1" applyFont="1" applyFill="1" applyBorder="1" applyAlignment="1" applyProtection="1">
      <protection hidden="1"/>
    </xf>
    <xf numFmtId="0" fontId="3" fillId="0" borderId="0" xfId="0" applyFont="1" applyAlignment="1" applyProtection="1">
      <protection hidden="1"/>
    </xf>
    <xf numFmtId="0" fontId="9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horizontal="left" vertical="center" wrapText="1"/>
      <protection locked="0"/>
    </xf>
    <xf numFmtId="0" fontId="9" fillId="2" borderId="14" xfId="0" applyFont="1" applyFill="1" applyBorder="1" applyAlignment="1" applyProtection="1">
      <alignment horizontal="left"/>
      <protection locked="0"/>
    </xf>
    <xf numFmtId="14" fontId="4" fillId="2" borderId="14" xfId="0" applyNumberFormat="1" applyFont="1" applyFill="1" applyBorder="1" applyAlignment="1" applyProtection="1">
      <alignment horizontal="left" vertical="center"/>
      <protection locked="0"/>
    </xf>
    <xf numFmtId="165" fontId="3" fillId="2" borderId="14" xfId="0" applyNumberFormat="1" applyFont="1" applyFill="1" applyBorder="1" applyAlignment="1" applyProtection="1">
      <alignment horizontal="center" vertical="center"/>
      <protection locked="0"/>
    </xf>
    <xf numFmtId="165" fontId="3" fillId="2" borderId="14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4" xfId="0" applyNumberFormat="1" applyFont="1" applyFill="1" applyBorder="1" applyAlignment="1" applyProtection="1">
      <alignment horizontal="center" vertical="center"/>
      <protection locked="0"/>
    </xf>
    <xf numFmtId="3" fontId="3" fillId="2" borderId="14" xfId="0" applyNumberFormat="1" applyFont="1" applyFill="1" applyBorder="1" applyAlignment="1" applyProtection="1">
      <alignment vertical="center"/>
      <protection locked="0"/>
    </xf>
    <xf numFmtId="0" fontId="3" fillId="2" borderId="14" xfId="0" applyFont="1" applyFill="1" applyBorder="1" applyAlignment="1" applyProtection="1">
      <alignment vertical="center"/>
      <protection locked="0"/>
    </xf>
    <xf numFmtId="4" fontId="3" fillId="2" borderId="14" xfId="0" applyNumberFormat="1" applyFont="1" applyFill="1" applyBorder="1" applyAlignment="1" applyProtection="1">
      <alignment vertical="center"/>
      <protection locked="0"/>
    </xf>
    <xf numFmtId="8" fontId="0" fillId="0" borderId="1" xfId="0" applyNumberFormat="1" applyBorder="1" applyProtection="1">
      <protection hidden="1"/>
    </xf>
    <xf numFmtId="0" fontId="12" fillId="0" borderId="8" xfId="0" applyFont="1" applyFill="1" applyBorder="1" applyAlignment="1" applyProtection="1">
      <alignment horizontal="center" vertical="center"/>
      <protection hidden="1"/>
    </xf>
    <xf numFmtId="0" fontId="12" fillId="0" borderId="9" xfId="0" applyFont="1" applyFill="1" applyBorder="1" applyAlignment="1" applyProtection="1">
      <alignment horizontal="center" vertical="center"/>
      <protection hidden="1"/>
    </xf>
    <xf numFmtId="0" fontId="12" fillId="0" borderId="10" xfId="0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right"/>
      <protection hidden="1"/>
    </xf>
    <xf numFmtId="0" fontId="0" fillId="0" borderId="0" xfId="0" applyBorder="1" applyAlignment="1" applyProtection="1">
      <alignment horizontal="right"/>
      <protection hidden="1"/>
    </xf>
    <xf numFmtId="0" fontId="3" fillId="0" borderId="0" xfId="0" applyFont="1" applyBorder="1" applyProtection="1">
      <protection hidden="1"/>
    </xf>
    <xf numFmtId="0" fontId="3" fillId="0" borderId="0" xfId="0" applyFont="1" applyProtection="1">
      <protection hidden="1"/>
    </xf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3" xfId="0" applyBorder="1" applyAlignment="1" applyProtection="1">
      <alignment horizontal="right"/>
      <protection hidden="1"/>
    </xf>
    <xf numFmtId="0" fontId="0" fillId="0" borderId="1" xfId="0" applyFill="1" applyBorder="1" applyAlignment="1" applyProtection="1">
      <alignment horizontal="right"/>
      <protection hidden="1"/>
    </xf>
    <xf numFmtId="0" fontId="0" fillId="0" borderId="0" xfId="0" applyFill="1" applyBorder="1" applyAlignment="1" applyProtection="1">
      <alignment horizontal="right"/>
      <protection hidden="1"/>
    </xf>
    <xf numFmtId="0" fontId="11" fillId="0" borderId="9" xfId="0" applyFont="1" applyBorder="1" applyProtection="1">
      <protection hidden="1"/>
    </xf>
    <xf numFmtId="0" fontId="11" fillId="0" borderId="10" xfId="0" applyFont="1" applyBorder="1" applyProtection="1">
      <protection hidden="1"/>
    </xf>
    <xf numFmtId="0" fontId="6" fillId="0" borderId="5" xfId="0" applyFont="1" applyBorder="1" applyAlignment="1" applyProtection="1">
      <alignment horizontal="center" vertical="center" textRotation="90"/>
      <protection hidden="1"/>
    </xf>
    <xf numFmtId="0" fontId="6" fillId="0" borderId="12" xfId="0" applyFont="1" applyBorder="1" applyAlignment="1" applyProtection="1">
      <alignment horizontal="center" vertical="center" textRotation="90"/>
      <protection hidden="1"/>
    </xf>
    <xf numFmtId="0" fontId="7" fillId="0" borderId="8" xfId="0" applyFont="1" applyBorder="1" applyAlignment="1" applyProtection="1">
      <alignment horizontal="center" wrapText="1"/>
      <protection hidden="1"/>
    </xf>
    <xf numFmtId="0" fontId="7" fillId="0" borderId="9" xfId="0" applyFont="1" applyBorder="1" applyAlignment="1" applyProtection="1">
      <alignment horizontal="center" wrapText="1"/>
      <protection hidden="1"/>
    </xf>
    <xf numFmtId="0" fontId="7" fillId="0" borderId="10" xfId="0" applyFont="1" applyBorder="1" applyAlignment="1" applyProtection="1">
      <alignment horizontal="center" wrapText="1"/>
      <protection hidden="1"/>
    </xf>
    <xf numFmtId="0" fontId="4" fillId="0" borderId="17" xfId="0" applyFont="1" applyBorder="1" applyProtection="1">
      <protection hidden="1"/>
    </xf>
    <xf numFmtId="0" fontId="4" fillId="0" borderId="18" xfId="0" applyFont="1" applyBorder="1" applyProtection="1">
      <protection hidden="1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800100</xdr:colOff>
      <xdr:row>0</xdr:row>
      <xdr:rowOff>47625</xdr:rowOff>
    </xdr:from>
    <xdr:to>
      <xdr:col>3</xdr:col>
      <xdr:colOff>0</xdr:colOff>
      <xdr:row>0</xdr:row>
      <xdr:rowOff>980461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" y="47625"/>
          <a:ext cx="942975" cy="9328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3"/>
  <sheetViews>
    <sheetView tabSelected="1" workbookViewId="0">
      <selection activeCell="A28" sqref="A28"/>
    </sheetView>
  </sheetViews>
  <sheetFormatPr baseColWidth="10" defaultColWidth="11.5546875" defaultRowHeight="13.2" x14ac:dyDescent="0.25"/>
  <cols>
    <col min="1" max="1" width="12.33203125" style="11" customWidth="1"/>
    <col min="2" max="2" width="7.109375" style="11" customWidth="1"/>
    <col min="3" max="3" width="6.6640625" style="11" customWidth="1"/>
    <col min="4" max="4" width="42.5546875" style="11" customWidth="1"/>
    <col min="5" max="5" width="5.88671875" style="11" customWidth="1"/>
    <col min="6" max="6" width="6.5546875" style="11" customWidth="1"/>
    <col min="7" max="9" width="3.33203125" style="11" customWidth="1"/>
    <col min="10" max="10" width="7.6640625" style="11" bestFit="1" customWidth="1"/>
    <col min="11" max="11" width="8.44140625" style="11" bestFit="1" customWidth="1"/>
    <col min="12" max="12" width="5.5546875" style="11" customWidth="1"/>
    <col min="13" max="13" width="6" style="11" customWidth="1"/>
    <col min="14" max="15" width="6.33203125" style="11" customWidth="1"/>
    <col min="16" max="16" width="7.6640625" style="11" customWidth="1"/>
    <col min="17" max="17" width="8.6640625" style="11" customWidth="1"/>
    <col min="18" max="16384" width="11.5546875" style="11"/>
  </cols>
  <sheetData>
    <row r="1" spans="1:17" ht="80.25" customHeight="1" x14ac:dyDescent="0.25">
      <c r="A1" s="75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7"/>
    </row>
    <row r="2" spans="1:17" x14ac:dyDescent="0.25">
      <c r="A2" s="74">
        <v>0.25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88" t="s">
        <v>46</v>
      </c>
      <c r="N2" s="88"/>
      <c r="O2" s="88"/>
      <c r="P2" s="88"/>
      <c r="Q2" s="89"/>
    </row>
    <row r="3" spans="1:17" ht="18" customHeight="1" x14ac:dyDescent="0.25">
      <c r="A3" s="78" t="s">
        <v>47</v>
      </c>
      <c r="B3" s="79"/>
      <c r="C3" s="85"/>
      <c r="D3" s="64"/>
      <c r="E3" s="12"/>
      <c r="F3" s="12"/>
      <c r="G3" s="79" t="s">
        <v>61</v>
      </c>
      <c r="H3" s="79"/>
      <c r="I3" s="79"/>
      <c r="J3" s="79"/>
      <c r="K3" s="79"/>
      <c r="L3" s="12"/>
      <c r="M3" s="82"/>
      <c r="N3" s="83"/>
      <c r="O3" s="83"/>
      <c r="P3" s="83"/>
      <c r="Q3" s="84"/>
    </row>
    <row r="4" spans="1:17" ht="18" customHeight="1" x14ac:dyDescent="0.25">
      <c r="A4" s="78" t="s">
        <v>58</v>
      </c>
      <c r="B4" s="79"/>
      <c r="C4" s="79"/>
      <c r="D4" s="66"/>
      <c r="E4" s="12"/>
      <c r="F4" s="12"/>
      <c r="G4" s="79" t="s">
        <v>30</v>
      </c>
      <c r="H4" s="79"/>
      <c r="I4" s="79"/>
      <c r="J4" s="79"/>
      <c r="K4" s="79"/>
      <c r="L4" s="12"/>
      <c r="M4" s="82"/>
      <c r="N4" s="83"/>
      <c r="O4" s="83"/>
      <c r="P4" s="83"/>
      <c r="Q4" s="84"/>
    </row>
    <row r="5" spans="1:17" ht="18" customHeight="1" x14ac:dyDescent="0.25">
      <c r="A5" s="86"/>
      <c r="B5" s="87"/>
      <c r="C5" s="87"/>
      <c r="D5" s="13"/>
      <c r="E5" s="12"/>
      <c r="F5" s="12"/>
      <c r="G5" s="79" t="s">
        <v>62</v>
      </c>
      <c r="H5" s="79"/>
      <c r="I5" s="79"/>
      <c r="J5" s="79"/>
      <c r="K5" s="79"/>
      <c r="L5" s="12"/>
      <c r="M5" s="82"/>
      <c r="N5" s="83"/>
      <c r="O5" s="83"/>
      <c r="P5" s="83"/>
      <c r="Q5" s="84"/>
    </row>
    <row r="6" spans="1:17" ht="10.199999999999999" customHeight="1" x14ac:dyDescent="0.25">
      <c r="A6" s="14"/>
      <c r="B6" s="15"/>
      <c r="C6" s="15"/>
      <c r="D6" s="16"/>
      <c r="E6" s="16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7"/>
    </row>
    <row r="7" spans="1:17" ht="18" customHeight="1" x14ac:dyDescent="0.25">
      <c r="A7" s="18" t="s">
        <v>1</v>
      </c>
      <c r="B7" s="19" t="s">
        <v>2</v>
      </c>
      <c r="C7" s="20"/>
      <c r="D7" s="21" t="s">
        <v>3</v>
      </c>
      <c r="E7" s="22" t="s">
        <v>4</v>
      </c>
      <c r="F7" s="23" t="s">
        <v>5</v>
      </c>
      <c r="G7" s="92" t="s">
        <v>6</v>
      </c>
      <c r="H7" s="93"/>
      <c r="I7" s="94"/>
      <c r="J7" s="24" t="s">
        <v>7</v>
      </c>
      <c r="K7" s="24" t="s">
        <v>8</v>
      </c>
      <c r="L7" s="25" t="s">
        <v>9</v>
      </c>
      <c r="M7" s="26"/>
      <c r="N7" s="26"/>
      <c r="O7" s="26"/>
      <c r="P7" s="27"/>
      <c r="Q7" s="28" t="s">
        <v>10</v>
      </c>
    </row>
    <row r="8" spans="1:17" ht="18" customHeight="1" x14ac:dyDescent="0.25">
      <c r="A8" s="29"/>
      <c r="B8" s="30" t="s">
        <v>11</v>
      </c>
      <c r="C8" s="30" t="s">
        <v>12</v>
      </c>
      <c r="D8" s="31" t="s">
        <v>13</v>
      </c>
      <c r="E8" s="32" t="s">
        <v>14</v>
      </c>
      <c r="F8" s="33" t="s">
        <v>15</v>
      </c>
      <c r="G8" s="90" t="s">
        <v>27</v>
      </c>
      <c r="H8" s="90" t="s">
        <v>28</v>
      </c>
      <c r="I8" s="90" t="s">
        <v>29</v>
      </c>
      <c r="J8" s="33" t="s">
        <v>41</v>
      </c>
      <c r="K8" s="33" t="s">
        <v>16</v>
      </c>
      <c r="L8" s="23" t="s">
        <v>17</v>
      </c>
      <c r="M8" s="23" t="s">
        <v>18</v>
      </c>
      <c r="N8" s="25" t="s">
        <v>19</v>
      </c>
      <c r="O8" s="27"/>
      <c r="P8" s="23" t="s">
        <v>20</v>
      </c>
      <c r="Q8" s="34" t="s">
        <v>21</v>
      </c>
    </row>
    <row r="9" spans="1:17" ht="28.95" customHeight="1" x14ac:dyDescent="0.25">
      <c r="A9" s="35"/>
      <c r="B9" s="14" t="s">
        <v>22</v>
      </c>
      <c r="C9" s="14" t="s">
        <v>22</v>
      </c>
      <c r="D9" s="36" t="s">
        <v>23</v>
      </c>
      <c r="E9" s="37" t="s">
        <v>24</v>
      </c>
      <c r="F9" s="37" t="s">
        <v>51</v>
      </c>
      <c r="G9" s="91"/>
      <c r="H9" s="91"/>
      <c r="I9" s="91" t="s">
        <v>25</v>
      </c>
      <c r="J9" s="57" t="s">
        <v>51</v>
      </c>
      <c r="K9" s="57" t="s">
        <v>53</v>
      </c>
      <c r="L9" s="38"/>
      <c r="M9" s="57" t="s">
        <v>52</v>
      </c>
      <c r="N9" s="38" t="s">
        <v>26</v>
      </c>
      <c r="O9" s="38" t="s">
        <v>17</v>
      </c>
      <c r="P9" s="38" t="s">
        <v>51</v>
      </c>
      <c r="Q9" s="39" t="s">
        <v>51</v>
      </c>
    </row>
    <row r="10" spans="1:17" ht="18" customHeight="1" x14ac:dyDescent="0.25">
      <c r="A10" s="29"/>
      <c r="B10" s="23"/>
      <c r="C10" s="23"/>
      <c r="D10" s="21"/>
      <c r="E10" s="40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41"/>
    </row>
    <row r="11" spans="1:17" ht="21.6" customHeight="1" x14ac:dyDescent="0.25">
      <c r="A11" s="67"/>
      <c r="B11" s="68"/>
      <c r="C11" s="68"/>
      <c r="D11" s="69"/>
      <c r="E11" s="42">
        <f>(C11-B11)</f>
        <v>0</v>
      </c>
      <c r="F11" s="43">
        <f>IF(E11&lt;8/24,0,IF(E11&lt;14/24,5.11,IF(E11&lt;0.999,10.23,20.45)))</f>
        <v>0</v>
      </c>
      <c r="G11" s="70"/>
      <c r="H11" s="70"/>
      <c r="I11" s="70"/>
      <c r="J11" s="43">
        <f>IF(G11="x",IF(F11*0.2&gt;Steuern!$H$4,F11*0.2,Steuern!$H$4),0)+IF(H11="x",IF(F11*0.4&gt;Steuern!$H$5,F11*0.4,Steuern!$H$5),0)+IF(I11="x",IF(F11*0.4&gt;Steuern!$H$6,F11*0.4,Steuern!$H$6),0)</f>
        <v>0</v>
      </c>
      <c r="K11" s="43">
        <f>IF(F11-J11&gt;0,F11-J11,0)</f>
        <v>0</v>
      </c>
      <c r="L11" s="71"/>
      <c r="M11" s="43">
        <f>L11*Steuern!$J$7</f>
        <v>0</v>
      </c>
      <c r="N11" s="72"/>
      <c r="O11" s="72"/>
      <c r="P11" s="43">
        <f>M11+IF(N11&gt;0,IF(O11&gt;0,N11*O11*0.02,L11*N11*0.02),0)</f>
        <v>0</v>
      </c>
      <c r="Q11" s="73"/>
    </row>
    <row r="12" spans="1:17" ht="21.6" customHeight="1" x14ac:dyDescent="0.25">
      <c r="A12" s="67"/>
      <c r="B12" s="68"/>
      <c r="C12" s="68"/>
      <c r="D12" s="69"/>
      <c r="E12" s="42">
        <f t="shared" ref="E12:E25" si="0">(C12-B12)</f>
        <v>0</v>
      </c>
      <c r="F12" s="43">
        <f t="shared" ref="F12:F25" si="1">IF(E12&lt;8/24,0,IF(E12&lt;14/24,5.11,IF(E12&lt;0.999,10.23,20.45)))</f>
        <v>0</v>
      </c>
      <c r="G12" s="70"/>
      <c r="H12" s="70"/>
      <c r="I12" s="70"/>
      <c r="J12" s="43">
        <f>IF(G12="x",IF(F12*0.2&gt;Steuern!$H$4,F12*0.2,Steuern!$H$4),0)+IF(H12="x",IF(F12*0.4&gt;Steuern!$H$5,F12*0.4,Steuern!$H$5),0)+IF(I12="x",IF(F12*0.4&gt;Steuern!$H$6,F12*0.4,Steuern!$H$6),0)</f>
        <v>0</v>
      </c>
      <c r="K12" s="43">
        <f t="shared" ref="K12:K25" si="2">IF(F12-J12&gt;0,F12-J12,0)</f>
        <v>0</v>
      </c>
      <c r="L12" s="71"/>
      <c r="M12" s="43">
        <f>L12*Steuern!$J$7</f>
        <v>0</v>
      </c>
      <c r="N12" s="72"/>
      <c r="O12" s="72"/>
      <c r="P12" s="43">
        <f t="shared" ref="P12:P25" si="3">M12+IF(N12&gt;0,IF(O12&gt;0,N12*O12*0.02,L12*N12*0.02),0)</f>
        <v>0</v>
      </c>
      <c r="Q12" s="73"/>
    </row>
    <row r="13" spans="1:17" ht="21.6" customHeight="1" x14ac:dyDescent="0.25">
      <c r="A13" s="67"/>
      <c r="B13" s="68"/>
      <c r="C13" s="68"/>
      <c r="D13" s="69"/>
      <c r="E13" s="42">
        <f t="shared" si="0"/>
        <v>0</v>
      </c>
      <c r="F13" s="43">
        <f t="shared" si="1"/>
        <v>0</v>
      </c>
      <c r="G13" s="70"/>
      <c r="H13" s="70"/>
      <c r="I13" s="70"/>
      <c r="J13" s="43">
        <f>IF(G13="x",IF(F13*0.2&gt;Steuern!$H$4,F13*0.2,Steuern!$H$4),0)+IF(H13="x",IF(F13*0.4&gt;Steuern!$H$5,F13*0.4,Steuern!$H$5),0)+IF(I13="x",IF(F13*0.4&gt;Steuern!$H$6,F13*0.4,Steuern!$H$6),0)</f>
        <v>0</v>
      </c>
      <c r="K13" s="43">
        <f t="shared" si="2"/>
        <v>0</v>
      </c>
      <c r="L13" s="71"/>
      <c r="M13" s="43">
        <f>L13*Steuern!$J$7</f>
        <v>0</v>
      </c>
      <c r="N13" s="72"/>
      <c r="O13" s="72"/>
      <c r="P13" s="43">
        <f t="shared" si="3"/>
        <v>0</v>
      </c>
      <c r="Q13" s="73"/>
    </row>
    <row r="14" spans="1:17" ht="21.6" customHeight="1" x14ac:dyDescent="0.25">
      <c r="A14" s="67"/>
      <c r="B14" s="68"/>
      <c r="C14" s="68"/>
      <c r="D14" s="65"/>
      <c r="E14" s="42">
        <f t="shared" si="0"/>
        <v>0</v>
      </c>
      <c r="F14" s="43">
        <f t="shared" si="1"/>
        <v>0</v>
      </c>
      <c r="G14" s="70"/>
      <c r="H14" s="70"/>
      <c r="I14" s="70"/>
      <c r="J14" s="43">
        <f>IF(G14="x",IF(F14*0.2&gt;Steuern!$H$4,F14*0.2,Steuern!$H$4),0)+IF(H14="x",IF(F14*0.4&gt;Steuern!$H$5,F14*0.4,Steuern!$H$5),0)+IF(I14="x",IF(F14*0.4&gt;Steuern!$H$6,F14*0.4,Steuern!$H$6),0)</f>
        <v>0</v>
      </c>
      <c r="K14" s="43">
        <f t="shared" si="2"/>
        <v>0</v>
      </c>
      <c r="L14" s="71"/>
      <c r="M14" s="43">
        <f>L14*Steuern!$J$7</f>
        <v>0</v>
      </c>
      <c r="N14" s="72"/>
      <c r="O14" s="72"/>
      <c r="P14" s="43">
        <f t="shared" si="3"/>
        <v>0</v>
      </c>
      <c r="Q14" s="73"/>
    </row>
    <row r="15" spans="1:17" ht="21.6" customHeight="1" x14ac:dyDescent="0.25">
      <c r="A15" s="67"/>
      <c r="B15" s="68"/>
      <c r="C15" s="68"/>
      <c r="D15" s="65"/>
      <c r="E15" s="42">
        <f t="shared" si="0"/>
        <v>0</v>
      </c>
      <c r="F15" s="43">
        <f t="shared" si="1"/>
        <v>0</v>
      </c>
      <c r="G15" s="70"/>
      <c r="H15" s="70"/>
      <c r="I15" s="70"/>
      <c r="J15" s="43">
        <f>IF(G15="x",IF(F15*0.2&gt;Steuern!$H$4,F15*0.2,Steuern!$H$4),0)+IF(H15="x",IF(F15*0.4&gt;Steuern!$H$5,F15*0.4,Steuern!$H$5),0)+IF(I15="x",IF(F15*0.4&gt;Steuern!$H$6,F15*0.4,Steuern!$H$6),0)</f>
        <v>0</v>
      </c>
      <c r="K15" s="43">
        <f t="shared" si="2"/>
        <v>0</v>
      </c>
      <c r="L15" s="71"/>
      <c r="M15" s="43">
        <f>L15*Steuern!$J$7</f>
        <v>0</v>
      </c>
      <c r="N15" s="72"/>
      <c r="O15" s="72"/>
      <c r="P15" s="43">
        <f t="shared" si="3"/>
        <v>0</v>
      </c>
      <c r="Q15" s="73"/>
    </row>
    <row r="16" spans="1:17" ht="21.6" customHeight="1" x14ac:dyDescent="0.25">
      <c r="A16" s="67"/>
      <c r="B16" s="68"/>
      <c r="C16" s="68"/>
      <c r="D16" s="65"/>
      <c r="E16" s="42">
        <f t="shared" si="0"/>
        <v>0</v>
      </c>
      <c r="F16" s="43">
        <f t="shared" si="1"/>
        <v>0</v>
      </c>
      <c r="G16" s="70"/>
      <c r="H16" s="70"/>
      <c r="I16" s="70"/>
      <c r="J16" s="43">
        <f>IF(G16="x",IF(F16*0.2&gt;Steuern!$H$4,F16*0.2,Steuern!$H$4),0)+IF(H16="x",IF(F16*0.4&gt;Steuern!$H$5,F16*0.4,Steuern!$H$5),0)+IF(I16="x",IF(F16*0.4&gt;Steuern!$H$6,F16*0.4,Steuern!$H$6),0)</f>
        <v>0</v>
      </c>
      <c r="K16" s="43">
        <f t="shared" si="2"/>
        <v>0</v>
      </c>
      <c r="L16" s="71"/>
      <c r="M16" s="43">
        <f>L16*Steuern!$J$7</f>
        <v>0</v>
      </c>
      <c r="N16" s="72"/>
      <c r="O16" s="72"/>
      <c r="P16" s="43">
        <f t="shared" si="3"/>
        <v>0</v>
      </c>
      <c r="Q16" s="73"/>
    </row>
    <row r="17" spans="1:17" ht="21.6" customHeight="1" x14ac:dyDescent="0.25">
      <c r="A17" s="67"/>
      <c r="B17" s="68"/>
      <c r="C17" s="68"/>
      <c r="D17" s="65"/>
      <c r="E17" s="42">
        <f t="shared" si="0"/>
        <v>0</v>
      </c>
      <c r="F17" s="43">
        <f t="shared" si="1"/>
        <v>0</v>
      </c>
      <c r="G17" s="70"/>
      <c r="H17" s="70"/>
      <c r="I17" s="70"/>
      <c r="J17" s="43">
        <f>IF(G17="x",IF(F17*0.2&gt;Steuern!$H$4,F17*0.2,Steuern!$H$4),0)+IF(H17="x",IF(F17*0.4&gt;Steuern!$H$5,F17*0.4,Steuern!$H$5),0)+IF(I17="x",IF(F17*0.4&gt;Steuern!$H$6,F17*0.4,Steuern!$H$6),0)</f>
        <v>0</v>
      </c>
      <c r="K17" s="43">
        <f t="shared" si="2"/>
        <v>0</v>
      </c>
      <c r="L17" s="71"/>
      <c r="M17" s="43">
        <f>L17*Steuern!$J$7</f>
        <v>0</v>
      </c>
      <c r="N17" s="72"/>
      <c r="O17" s="72"/>
      <c r="P17" s="43">
        <f t="shared" si="3"/>
        <v>0</v>
      </c>
      <c r="Q17" s="73"/>
    </row>
    <row r="18" spans="1:17" ht="21.6" customHeight="1" x14ac:dyDescent="0.25">
      <c r="A18" s="67"/>
      <c r="B18" s="68"/>
      <c r="C18" s="68"/>
      <c r="D18" s="65"/>
      <c r="E18" s="42">
        <f t="shared" si="0"/>
        <v>0</v>
      </c>
      <c r="F18" s="43">
        <f t="shared" si="1"/>
        <v>0</v>
      </c>
      <c r="G18" s="70"/>
      <c r="H18" s="70"/>
      <c r="I18" s="70"/>
      <c r="J18" s="43">
        <f>IF(G18="x",IF(F18*0.2&gt;Steuern!$H$4,F18*0.2,Steuern!$H$4),0)+IF(H18="x",IF(F18*0.4&gt;Steuern!$H$5,F18*0.4,Steuern!$H$5),0)+IF(I18="x",IF(F18*0.4&gt;Steuern!$H$6,F18*0.4,Steuern!$H$6),0)</f>
        <v>0</v>
      </c>
      <c r="K18" s="43">
        <f t="shared" si="2"/>
        <v>0</v>
      </c>
      <c r="L18" s="71"/>
      <c r="M18" s="43">
        <f>L18*Steuern!$J$7</f>
        <v>0</v>
      </c>
      <c r="N18" s="72"/>
      <c r="O18" s="72"/>
      <c r="P18" s="43">
        <f t="shared" si="3"/>
        <v>0</v>
      </c>
      <c r="Q18" s="73"/>
    </row>
    <row r="19" spans="1:17" ht="21.6" customHeight="1" x14ac:dyDescent="0.25">
      <c r="A19" s="67"/>
      <c r="B19" s="68"/>
      <c r="C19" s="68"/>
      <c r="D19" s="65"/>
      <c r="E19" s="42">
        <f t="shared" si="0"/>
        <v>0</v>
      </c>
      <c r="F19" s="43">
        <f t="shared" si="1"/>
        <v>0</v>
      </c>
      <c r="G19" s="70"/>
      <c r="H19" s="70"/>
      <c r="I19" s="70"/>
      <c r="J19" s="43">
        <f>IF(G19="x",IF(F19*0.2&gt;Steuern!$H$4,F19*0.2,Steuern!$H$4),0)+IF(H19="x",IF(F19*0.4&gt;Steuern!$H$5,F19*0.4,Steuern!$H$5),0)+IF(I19="x",IF(F19*0.4&gt;Steuern!$H$6,F19*0.4,Steuern!$H$6),0)</f>
        <v>0</v>
      </c>
      <c r="K19" s="43">
        <f t="shared" si="2"/>
        <v>0</v>
      </c>
      <c r="L19" s="71"/>
      <c r="M19" s="43">
        <f>L19*Steuern!$J$7</f>
        <v>0</v>
      </c>
      <c r="N19" s="72"/>
      <c r="O19" s="72"/>
      <c r="P19" s="43">
        <f t="shared" si="3"/>
        <v>0</v>
      </c>
      <c r="Q19" s="73"/>
    </row>
    <row r="20" spans="1:17" ht="21.6" customHeight="1" x14ac:dyDescent="0.25">
      <c r="A20" s="67"/>
      <c r="B20" s="68"/>
      <c r="C20" s="68"/>
      <c r="D20" s="65"/>
      <c r="E20" s="42">
        <f t="shared" si="0"/>
        <v>0</v>
      </c>
      <c r="F20" s="43">
        <f t="shared" si="1"/>
        <v>0</v>
      </c>
      <c r="G20" s="70"/>
      <c r="H20" s="70"/>
      <c r="I20" s="70"/>
      <c r="J20" s="43">
        <f>IF(G20="x",IF(F20*0.2&gt;Steuern!$H$4,F20*0.2,Steuern!$H$4),0)+IF(H20="x",IF(F20*0.4&gt;Steuern!$H$5,F20*0.4,Steuern!$H$5),0)+IF(I20="x",IF(F20*0.4&gt;Steuern!$H$6,F20*0.4,Steuern!$H$6),0)</f>
        <v>0</v>
      </c>
      <c r="K20" s="43">
        <f t="shared" si="2"/>
        <v>0</v>
      </c>
      <c r="L20" s="71"/>
      <c r="M20" s="43">
        <f>L20*Steuern!$J$7</f>
        <v>0</v>
      </c>
      <c r="N20" s="72"/>
      <c r="O20" s="72"/>
      <c r="P20" s="43">
        <f t="shared" si="3"/>
        <v>0</v>
      </c>
      <c r="Q20" s="73"/>
    </row>
    <row r="21" spans="1:17" ht="21.6" customHeight="1" x14ac:dyDescent="0.25">
      <c r="A21" s="67"/>
      <c r="B21" s="68"/>
      <c r="C21" s="68"/>
      <c r="D21" s="65"/>
      <c r="E21" s="42">
        <f t="shared" si="0"/>
        <v>0</v>
      </c>
      <c r="F21" s="43">
        <f t="shared" si="1"/>
        <v>0</v>
      </c>
      <c r="G21" s="70"/>
      <c r="H21" s="70"/>
      <c r="I21" s="70"/>
      <c r="J21" s="43">
        <f>IF(G21="x",IF(F21*0.2&gt;Steuern!$H$4,F21*0.2,Steuern!$H$4),0)+IF(H21="x",IF(F21*0.4&gt;Steuern!$H$5,F21*0.4,Steuern!$H$5),0)+IF(I21="x",IF(F21*0.4&gt;Steuern!$H$6,F21*0.4,Steuern!$H$6),0)</f>
        <v>0</v>
      </c>
      <c r="K21" s="43">
        <f t="shared" si="2"/>
        <v>0</v>
      </c>
      <c r="L21" s="71"/>
      <c r="M21" s="43">
        <f>L21*Steuern!$J$7</f>
        <v>0</v>
      </c>
      <c r="N21" s="72"/>
      <c r="O21" s="72"/>
      <c r="P21" s="43">
        <f t="shared" si="3"/>
        <v>0</v>
      </c>
      <c r="Q21" s="73"/>
    </row>
    <row r="22" spans="1:17" ht="21.6" customHeight="1" x14ac:dyDescent="0.25">
      <c r="A22" s="67"/>
      <c r="B22" s="68"/>
      <c r="C22" s="68"/>
      <c r="D22" s="65"/>
      <c r="E22" s="42">
        <f t="shared" si="0"/>
        <v>0</v>
      </c>
      <c r="F22" s="43">
        <f t="shared" si="1"/>
        <v>0</v>
      </c>
      <c r="G22" s="70"/>
      <c r="H22" s="70"/>
      <c r="I22" s="70"/>
      <c r="J22" s="43">
        <f>IF(G22="x",IF(F22*0.2&gt;Steuern!$H$4,F22*0.2,Steuern!$H$4),0)+IF(H22="x",IF(F22*0.4&gt;Steuern!$H$5,F22*0.4,Steuern!$H$5),0)+IF(I22="x",IF(F22*0.4&gt;Steuern!$H$6,F22*0.4,Steuern!$H$6),0)</f>
        <v>0</v>
      </c>
      <c r="K22" s="43">
        <f t="shared" si="2"/>
        <v>0</v>
      </c>
      <c r="L22" s="71"/>
      <c r="M22" s="43">
        <f>L22*Steuern!$J$7</f>
        <v>0</v>
      </c>
      <c r="N22" s="72"/>
      <c r="O22" s="72"/>
      <c r="P22" s="43">
        <f t="shared" si="3"/>
        <v>0</v>
      </c>
      <c r="Q22" s="73"/>
    </row>
    <row r="23" spans="1:17" ht="21.6" customHeight="1" x14ac:dyDescent="0.25">
      <c r="A23" s="67"/>
      <c r="B23" s="68"/>
      <c r="C23" s="68"/>
      <c r="D23" s="65"/>
      <c r="E23" s="42">
        <f t="shared" si="0"/>
        <v>0</v>
      </c>
      <c r="F23" s="43">
        <f t="shared" si="1"/>
        <v>0</v>
      </c>
      <c r="G23" s="70"/>
      <c r="H23" s="70"/>
      <c r="I23" s="70"/>
      <c r="J23" s="43">
        <f>IF(G23="x",IF(F23*0.2&gt;Steuern!$H$4,F23*0.2,Steuern!$H$4),0)+IF(H23="x",IF(F23*0.4&gt;Steuern!$H$5,F23*0.4,Steuern!$H$5),0)+IF(I23="x",IF(F23*0.4&gt;Steuern!$H$6,F23*0.4,Steuern!$H$6),0)</f>
        <v>0</v>
      </c>
      <c r="K23" s="43">
        <f t="shared" si="2"/>
        <v>0</v>
      </c>
      <c r="L23" s="71"/>
      <c r="M23" s="43">
        <f>L23*Steuern!$J$7</f>
        <v>0</v>
      </c>
      <c r="N23" s="72"/>
      <c r="O23" s="72"/>
      <c r="P23" s="43">
        <f t="shared" si="3"/>
        <v>0</v>
      </c>
      <c r="Q23" s="73"/>
    </row>
    <row r="24" spans="1:17" ht="21.6" customHeight="1" x14ac:dyDescent="0.25">
      <c r="A24" s="67"/>
      <c r="B24" s="68"/>
      <c r="C24" s="68"/>
      <c r="D24" s="65"/>
      <c r="E24" s="42">
        <f t="shared" si="0"/>
        <v>0</v>
      </c>
      <c r="F24" s="43">
        <f t="shared" si="1"/>
        <v>0</v>
      </c>
      <c r="G24" s="70"/>
      <c r="H24" s="70"/>
      <c r="I24" s="70"/>
      <c r="J24" s="43">
        <f>IF(G24="x",IF(F24*0.2&gt;Steuern!$H$4,F24*0.2,Steuern!$H$4),0)+IF(H24="x",IF(F24*0.4&gt;Steuern!$H$5,F24*0.4,Steuern!$H$5),0)+IF(I24="x",IF(F24*0.4&gt;Steuern!$H$6,F24*0.4,Steuern!$H$6),0)</f>
        <v>0</v>
      </c>
      <c r="K24" s="43">
        <f t="shared" si="2"/>
        <v>0</v>
      </c>
      <c r="L24" s="71"/>
      <c r="M24" s="43">
        <f>L24*Steuern!$J$7</f>
        <v>0</v>
      </c>
      <c r="N24" s="72"/>
      <c r="O24" s="72"/>
      <c r="P24" s="43">
        <f t="shared" si="3"/>
        <v>0</v>
      </c>
      <c r="Q24" s="73"/>
    </row>
    <row r="25" spans="1:17" ht="21.6" customHeight="1" x14ac:dyDescent="0.25">
      <c r="A25" s="67"/>
      <c r="B25" s="68"/>
      <c r="C25" s="68"/>
      <c r="D25" s="65"/>
      <c r="E25" s="42">
        <f t="shared" si="0"/>
        <v>0</v>
      </c>
      <c r="F25" s="43">
        <f t="shared" si="1"/>
        <v>0</v>
      </c>
      <c r="G25" s="70"/>
      <c r="H25" s="70"/>
      <c r="I25" s="70"/>
      <c r="J25" s="43">
        <f>IF(G25="x",IF(F25*0.2&gt;Steuern!$H$4,F25*0.2,Steuern!$H$4),0)+IF(H25="x",IF(F25*0.4&gt;Steuern!$H$5,F25*0.4,Steuern!$H$5),0)+IF(I25="x",IF(F25*0.4&gt;Steuern!$H$6,F25*0.4,Steuern!$H$6),0)</f>
        <v>0</v>
      </c>
      <c r="K25" s="43">
        <f t="shared" si="2"/>
        <v>0</v>
      </c>
      <c r="L25" s="71"/>
      <c r="M25" s="43">
        <f>L25*Steuern!$J$7</f>
        <v>0</v>
      </c>
      <c r="N25" s="72"/>
      <c r="O25" s="72"/>
      <c r="P25" s="43">
        <f t="shared" si="3"/>
        <v>0</v>
      </c>
      <c r="Q25" s="73"/>
    </row>
    <row r="26" spans="1:17" s="55" customFormat="1" ht="18" customHeight="1" x14ac:dyDescent="0.25">
      <c r="A26" s="47" t="s">
        <v>50</v>
      </c>
      <c r="B26" s="49"/>
      <c r="C26" s="50"/>
      <c r="D26" s="51"/>
      <c r="E26" s="52"/>
      <c r="F26" s="53"/>
      <c r="G26" s="53"/>
      <c r="H26" s="53"/>
      <c r="I26" s="53"/>
      <c r="J26" s="54"/>
      <c r="K26" s="54">
        <f>SUM(K11:K25)</f>
        <v>0</v>
      </c>
      <c r="L26" s="56">
        <f>SUM(L11:L25)</f>
        <v>0</v>
      </c>
      <c r="M26" s="53"/>
      <c r="N26" s="53"/>
      <c r="O26" s="53"/>
      <c r="P26" s="54">
        <f>SUM(P11:P25)</f>
        <v>0</v>
      </c>
      <c r="Q26" s="54">
        <f>SUM(Q11:Q25)</f>
        <v>0</v>
      </c>
    </row>
    <row r="27" spans="1:17" ht="16.95" customHeight="1" thickBot="1" x14ac:dyDescent="0.3">
      <c r="A27" s="44"/>
      <c r="B27" s="44"/>
      <c r="C27" s="44"/>
      <c r="D27" s="44" t="s">
        <v>31</v>
      </c>
      <c r="E27" s="80" t="s">
        <v>33</v>
      </c>
      <c r="F27" s="80"/>
      <c r="G27" s="80"/>
      <c r="H27" s="80"/>
      <c r="I27" s="80"/>
      <c r="J27" s="45"/>
      <c r="K27" s="80" t="s">
        <v>45</v>
      </c>
      <c r="L27" s="80"/>
      <c r="M27" s="80"/>
      <c r="N27" s="80"/>
      <c r="O27" s="45"/>
      <c r="P27" s="45"/>
      <c r="Q27" s="45"/>
    </row>
    <row r="28" spans="1:17" ht="13.8" thickBot="1" x14ac:dyDescent="0.3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95" t="s">
        <v>49</v>
      </c>
      <c r="P28" s="96"/>
      <c r="Q28" s="58">
        <f>SUM(K26+P26+Q26)</f>
        <v>0</v>
      </c>
    </row>
    <row r="29" spans="1:17" ht="13.8" thickBot="1" x14ac:dyDescent="0.3">
      <c r="A29" s="62" t="s">
        <v>60</v>
      </c>
      <c r="B29" s="62"/>
      <c r="C29" s="61"/>
      <c r="D29" s="44" t="s">
        <v>48</v>
      </c>
      <c r="E29" s="81" t="s">
        <v>34</v>
      </c>
      <c r="F29" s="81"/>
      <c r="G29" s="81"/>
      <c r="H29" s="81"/>
      <c r="I29" s="81"/>
      <c r="J29" s="44"/>
      <c r="K29" s="81" t="s">
        <v>35</v>
      </c>
      <c r="L29" s="81"/>
      <c r="M29" s="81"/>
      <c r="N29" s="81"/>
      <c r="O29" s="44"/>
      <c r="P29" s="44"/>
      <c r="Q29" s="59" t="s">
        <v>51</v>
      </c>
    </row>
    <row r="30" spans="1:17" x14ac:dyDescent="0.25">
      <c r="A30" s="63" t="s">
        <v>59</v>
      </c>
      <c r="B30" s="63"/>
      <c r="C30" s="63"/>
      <c r="D30" s="46" t="s">
        <v>32</v>
      </c>
      <c r="E30" s="81"/>
      <c r="F30" s="81"/>
      <c r="G30" s="81"/>
      <c r="H30" s="81"/>
      <c r="I30" s="81"/>
      <c r="J30" s="44"/>
      <c r="K30" s="44"/>
      <c r="L30" s="44"/>
      <c r="M30" s="44"/>
      <c r="N30" s="44"/>
      <c r="O30" s="44"/>
      <c r="P30" s="44"/>
      <c r="Q30" s="44"/>
    </row>
    <row r="31" spans="1:17" x14ac:dyDescent="0.25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</row>
    <row r="32" spans="1:17" x14ac:dyDescent="0.25">
      <c r="A32" s="44"/>
      <c r="B32" s="45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</row>
    <row r="33" spans="1:17" x14ac:dyDescent="0.25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</row>
  </sheetData>
  <sheetProtection password="CA6C" sheet="1" objects="1" scenarios="1"/>
  <protectedRanges>
    <protectedRange password="CD54" sqref="A29:XFD29" name="Bereich1"/>
  </protectedRanges>
  <mergeCells count="21">
    <mergeCell ref="M5:Q5"/>
    <mergeCell ref="E27:I27"/>
    <mergeCell ref="E29:I29"/>
    <mergeCell ref="E30:I30"/>
    <mergeCell ref="O28:P28"/>
    <mergeCell ref="A1:Q1"/>
    <mergeCell ref="A4:C4"/>
    <mergeCell ref="K27:N27"/>
    <mergeCell ref="K29:N29"/>
    <mergeCell ref="G3:K3"/>
    <mergeCell ref="G4:K4"/>
    <mergeCell ref="G5:K5"/>
    <mergeCell ref="M3:Q3"/>
    <mergeCell ref="A3:C3"/>
    <mergeCell ref="A5:C5"/>
    <mergeCell ref="M2:Q2"/>
    <mergeCell ref="G8:G9"/>
    <mergeCell ref="H8:H9"/>
    <mergeCell ref="G7:I7"/>
    <mergeCell ref="I8:I9"/>
    <mergeCell ref="M4:Q4"/>
  </mergeCells>
  <phoneticPr fontId="0" type="noConversion"/>
  <pageMargins left="0.39370078740157483" right="0.39370078740157483" top="0.39370078740157483" bottom="0.39370078740157483" header="0.51181102362204722" footer="0.51181102362204722"/>
  <pageSetup paperSize="9" scale="95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"/>
  <sheetViews>
    <sheetView topLeftCell="F1" workbookViewId="0">
      <selection activeCell="H4" sqref="H4"/>
    </sheetView>
  </sheetViews>
  <sheetFormatPr baseColWidth="10" defaultRowHeight="13.2" x14ac:dyDescent="0.25"/>
  <cols>
    <col min="2" max="2" width="7.5546875" customWidth="1"/>
    <col min="3" max="3" width="6.88671875" customWidth="1"/>
    <col min="4" max="4" width="7.5546875" customWidth="1"/>
    <col min="5" max="5" width="7.33203125" customWidth="1"/>
    <col min="6" max="6" width="10.5546875" customWidth="1"/>
    <col min="7" max="8" width="10.88671875" customWidth="1"/>
    <col min="9" max="9" width="10.6640625" customWidth="1"/>
    <col min="11" max="11" width="9.44140625" customWidth="1"/>
    <col min="12" max="12" width="9.6640625" customWidth="1"/>
    <col min="13" max="13" width="11.109375" customWidth="1"/>
    <col min="16" max="16" width="6.44140625" style="2" customWidth="1"/>
  </cols>
  <sheetData>
    <row r="1" spans="1:16" x14ac:dyDescent="0.25">
      <c r="A1" s="1"/>
    </row>
    <row r="2" spans="1:16" x14ac:dyDescent="0.25">
      <c r="A2" s="1"/>
    </row>
    <row r="3" spans="1:16" x14ac:dyDescent="0.25">
      <c r="A3" s="5"/>
      <c r="B3" s="5"/>
      <c r="C3" s="7"/>
      <c r="D3" s="48"/>
      <c r="G3" s="1" t="s">
        <v>36</v>
      </c>
      <c r="K3" s="1"/>
      <c r="P3"/>
    </row>
    <row r="4" spans="1:16" x14ac:dyDescent="0.25">
      <c r="A4" s="5"/>
      <c r="B4" s="5"/>
      <c r="C4" s="5"/>
      <c r="D4" s="48"/>
      <c r="G4" t="s">
        <v>37</v>
      </c>
      <c r="H4" s="3">
        <v>1.6</v>
      </c>
      <c r="I4" t="s">
        <v>51</v>
      </c>
      <c r="K4" s="4"/>
      <c r="P4"/>
    </row>
    <row r="5" spans="1:16" x14ac:dyDescent="0.25">
      <c r="A5" s="5"/>
      <c r="B5" s="5"/>
      <c r="C5" s="5"/>
      <c r="D5" s="5"/>
      <c r="G5" t="s">
        <v>38</v>
      </c>
      <c r="H5" s="3">
        <v>2.93</v>
      </c>
      <c r="I5" t="s">
        <v>51</v>
      </c>
      <c r="N5" s="6"/>
      <c r="O5" s="6"/>
      <c r="P5"/>
    </row>
    <row r="6" spans="1:16" x14ac:dyDescent="0.25">
      <c r="A6" s="5"/>
      <c r="B6" s="5"/>
      <c r="C6" s="7"/>
      <c r="D6" s="48"/>
      <c r="G6" t="s">
        <v>39</v>
      </c>
      <c r="H6" s="3">
        <v>2.93</v>
      </c>
      <c r="I6" t="s">
        <v>51</v>
      </c>
      <c r="N6" s="6"/>
      <c r="O6" s="6"/>
      <c r="P6"/>
    </row>
    <row r="7" spans="1:16" x14ac:dyDescent="0.25">
      <c r="A7" s="5"/>
      <c r="B7" s="5"/>
      <c r="C7" s="48"/>
      <c r="D7" s="48"/>
      <c r="G7" s="1" t="s">
        <v>40</v>
      </c>
      <c r="H7" s="3"/>
      <c r="J7" s="60">
        <v>0.25</v>
      </c>
      <c r="N7" s="6"/>
      <c r="O7" s="6"/>
    </row>
    <row r="8" spans="1:16" x14ac:dyDescent="0.25">
      <c r="H8" s="3"/>
    </row>
  </sheetData>
  <sheetProtection sheet="1" objects="1" scenarios="1"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0"/>
  <sheetViews>
    <sheetView workbookViewId="0">
      <selection activeCell="B6" sqref="B6"/>
    </sheetView>
  </sheetViews>
  <sheetFormatPr baseColWidth="10" defaultRowHeight="13.2" x14ac:dyDescent="0.25"/>
  <cols>
    <col min="1" max="1" width="24" customWidth="1"/>
    <col min="2" max="2" width="13.109375" style="3" customWidth="1"/>
    <col min="3" max="3" width="9.5546875" style="3" customWidth="1"/>
    <col min="4" max="4" width="9" customWidth="1"/>
    <col min="5" max="5" width="11.109375" customWidth="1"/>
    <col min="6" max="6" width="6.6640625" customWidth="1"/>
    <col min="7" max="7" width="6.88671875" customWidth="1"/>
    <col min="8" max="8" width="7.6640625" customWidth="1"/>
    <col min="9" max="9" width="7.5546875" customWidth="1"/>
    <col min="10" max="10" width="7" customWidth="1"/>
    <col min="11" max="11" width="7.109375" customWidth="1"/>
    <col min="12" max="12" width="8.88671875" customWidth="1"/>
    <col min="13" max="13" width="8" customWidth="1"/>
    <col min="14" max="14" width="9.109375" customWidth="1"/>
  </cols>
  <sheetData>
    <row r="1" spans="1:6" x14ac:dyDescent="0.25">
      <c r="A1" s="1"/>
    </row>
    <row r="4" spans="1:6" x14ac:dyDescent="0.25">
      <c r="A4" t="s">
        <v>42</v>
      </c>
      <c r="B4" s="3">
        <v>5.1100000000000003</v>
      </c>
      <c r="C4" s="3" t="s">
        <v>51</v>
      </c>
    </row>
    <row r="5" spans="1:6" x14ac:dyDescent="0.25">
      <c r="A5" s="8" t="s">
        <v>43</v>
      </c>
      <c r="B5" s="3">
        <v>10.23</v>
      </c>
      <c r="C5" s="3" t="s">
        <v>51</v>
      </c>
      <c r="D5" s="9"/>
      <c r="E5" s="9"/>
      <c r="F5" s="1"/>
    </row>
    <row r="6" spans="1:6" x14ac:dyDescent="0.25">
      <c r="A6" t="s">
        <v>44</v>
      </c>
      <c r="B6" s="3">
        <v>20.45</v>
      </c>
      <c r="C6" s="3" t="s">
        <v>51</v>
      </c>
      <c r="D6" s="10"/>
      <c r="E6" s="10"/>
    </row>
    <row r="7" spans="1:6" x14ac:dyDescent="0.25">
      <c r="D7" s="10"/>
      <c r="E7" s="10"/>
    </row>
    <row r="8" spans="1:6" x14ac:dyDescent="0.25">
      <c r="D8" s="10"/>
      <c r="E8" s="10"/>
    </row>
    <row r="9" spans="1:6" x14ac:dyDescent="0.25">
      <c r="D9" s="10"/>
      <c r="E9" s="10"/>
    </row>
    <row r="10" spans="1:6" x14ac:dyDescent="0.25">
      <c r="D10" s="10"/>
      <c r="E10" s="10"/>
    </row>
    <row r="11" spans="1:6" x14ac:dyDescent="0.25">
      <c r="D11" s="10"/>
      <c r="E11" s="10"/>
    </row>
    <row r="12" spans="1:6" x14ac:dyDescent="0.25">
      <c r="D12" s="10"/>
      <c r="E12" s="10"/>
    </row>
    <row r="13" spans="1:6" x14ac:dyDescent="0.25">
      <c r="D13" s="10"/>
      <c r="E13" s="10"/>
    </row>
    <row r="14" spans="1:6" x14ac:dyDescent="0.25">
      <c r="A14" s="1"/>
      <c r="D14" s="10"/>
      <c r="E14" s="10"/>
    </row>
    <row r="16" spans="1:6" x14ac:dyDescent="0.25">
      <c r="D16" s="10"/>
      <c r="E16" s="10"/>
    </row>
    <row r="17" spans="4:5" x14ac:dyDescent="0.25">
      <c r="D17" s="10"/>
      <c r="E17" s="10"/>
    </row>
    <row r="18" spans="4:5" x14ac:dyDescent="0.25">
      <c r="D18" s="10"/>
      <c r="E18" s="10"/>
    </row>
    <row r="19" spans="4:5" x14ac:dyDescent="0.25">
      <c r="D19" s="10"/>
      <c r="E19" s="10"/>
    </row>
    <row r="20" spans="4:5" x14ac:dyDescent="0.25">
      <c r="D20" s="10"/>
      <c r="E20" s="10"/>
    </row>
  </sheetData>
  <sheetProtection sheet="1" objects="1" scenarios="1"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2"/>
  <sheetViews>
    <sheetView workbookViewId="0"/>
  </sheetViews>
  <sheetFormatPr baseColWidth="10" defaultRowHeight="13.2" x14ac:dyDescent="0.25"/>
  <sheetData>
    <row r="1" spans="1:2" x14ac:dyDescent="0.25">
      <c r="A1" t="s">
        <v>54</v>
      </c>
      <c r="B1" t="s">
        <v>55</v>
      </c>
    </row>
    <row r="2" spans="1:2" x14ac:dyDescent="0.25">
      <c r="A2" t="s">
        <v>56</v>
      </c>
      <c r="B2" t="s">
        <v>57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Reisekosten</vt:lpstr>
      <vt:lpstr>Steuern</vt:lpstr>
      <vt:lpstr>Tagegeldsätze</vt:lpstr>
    </vt:vector>
  </TitlesOfParts>
  <Company>Kreisverwaltung Trier-Saarburg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Hochscheid</dc:creator>
  <cp:lastModifiedBy>Landesmusikjugend Rheinland-Pfalz</cp:lastModifiedBy>
  <cp:lastPrinted>2002-01-10T06:49:28Z</cp:lastPrinted>
  <dcterms:created xsi:type="dcterms:W3CDTF">2001-01-10T06:50:28Z</dcterms:created>
  <dcterms:modified xsi:type="dcterms:W3CDTF">2022-05-16T09:31:48Z</dcterms:modified>
</cp:coreProperties>
</file>